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<sst xmlns="http://schemas.openxmlformats.org/spreadsheetml/2006/main" count="17" uniqueCount="17">
  <si>
    <t>TYPICAL CAR COSTS</t>
  </si>
  <si>
    <t>Fuel per year</t>
  </si>
  <si>
    <t>Tax per year</t>
  </si>
  <si>
    <t>Repair/Servicing per year</t>
  </si>
  <si>
    <t>NCT per year</t>
  </si>
  <si>
    <t>Insurance per year</t>
  </si>
  <si>
    <t>TOTAL py</t>
  </si>
  <si>
    <t>TOTAL pm</t>
  </si>
  <si>
    <t>TOTAL pw</t>
  </si>
  <si>
    <t>Fuel Calculation</t>
  </si>
  <si>
    <t>Totals per year</t>
  </si>
  <si>
    <t>CAR MPG (average)</t>
  </si>
  <si>
    <t>Weekly Mileage</t>
  </si>
  <si>
    <t>Weekly Gallons</t>
  </si>
  <si>
    <t>Weekly Litres</t>
  </si>
  <si>
    <t>Local Fuel price per litre</t>
  </si>
  <si>
    <t>Change values in the green boxes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</si>
</sst>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]#,##0.00"/>
  </numFmts>
  <fonts count="11">
    <font>
      <sz val="10.0"/>
      <color rgb="FF000000"/>
      <name val="Arial"/>
    </font>
    <font>
      <b/>
      <sz val="18.0"/>
    </font>
    <font/>
    <font>
      <b/>
      <sz val="14.0"/>
    </font>
    <font>
      <b/>
      <sz val="14.0"/>
      <color rgb="FFF3F3F3"/>
    </font>
    <font>
      <sz val="14.0"/>
    </font>
    <font>
      <sz val="14.0"/>
      <color rgb="FFCC0000"/>
    </font>
    <font>
      <sz val="14.0"/>
      <color rgb="FFCC4125"/>
    </font>
    <font>
      <sz val="10.0"/>
    </font>
    <font>
      <b/>
      <sz val="12.0"/>
    </font>
    <font>
      <sz val="14.0"/>
      <color rgb="FF000000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DD7E6B"/>
        <bgColor rgb="FFDD7E6B"/>
      </patternFill>
    </fill>
    <fill>
      <patternFill patternType="solid">
        <fgColor rgb="FF6AA84F"/>
        <bgColor rgb="FF6AA84F"/>
      </patternFill>
    </fill>
    <fill>
      <patternFill patternType="solid">
        <fgColor rgb="FFF3F3F3"/>
        <bgColor rgb="FFF3F3F3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0" xfId="0" applyFont="1"/>
    <xf borderId="0" fillId="2" fontId="3" numFmtId="0" xfId="0" applyAlignment="1" applyFill="1" applyFont="1">
      <alignment horizontal="center"/>
    </xf>
    <xf borderId="0" fillId="3" fontId="4" numFmtId="0" xfId="0" applyAlignment="1" applyFill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Font="1"/>
    <xf borderId="0" fillId="0" fontId="5" numFmtId="164" xfId="0" applyAlignment="1" applyFont="1" applyNumberFormat="1">
      <alignment horizontal="center"/>
    </xf>
    <xf borderId="0" fillId="4" fontId="5" numFmtId="164" xfId="0" applyAlignment="1" applyFill="1" applyFont="1" applyNumberFormat="1">
      <alignment horizontal="center"/>
    </xf>
    <xf borderId="0" fillId="0" fontId="6" numFmtId="164" xfId="0" applyAlignment="1" applyFont="1" applyNumberFormat="1">
      <alignment horizontal="center"/>
    </xf>
    <xf borderId="0" fillId="0" fontId="7" numFmtId="164" xfId="0" applyAlignment="1" applyFont="1" applyNumberFormat="1">
      <alignment horizontal="center"/>
    </xf>
    <xf borderId="0" fillId="0" fontId="8" numFmtId="0" xfId="0" applyAlignment="1" applyFont="1">
      <alignment/>
    </xf>
    <xf borderId="0" fillId="0" fontId="5" numFmtId="0" xfId="0" applyAlignment="1" applyFont="1">
      <alignment/>
    </xf>
    <xf borderId="0" fillId="2" fontId="3" numFmtId="0" xfId="0" applyAlignment="1" applyFont="1">
      <alignment/>
    </xf>
    <xf borderId="0" fillId="2" fontId="5" numFmtId="0" xfId="0" applyFont="1"/>
    <xf borderId="0" fillId="5" fontId="9" numFmtId="0" xfId="0" applyAlignment="1" applyFill="1" applyFont="1">
      <alignment/>
    </xf>
    <xf borderId="0" fillId="4" fontId="10" numFmtId="0" xfId="0" applyAlignment="1" applyFont="1">
      <alignment horizontal="center"/>
    </xf>
    <xf borderId="0" fillId="4" fontId="5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0" fontId="5" numFmtId="2" xfId="0" applyAlignment="1" applyFont="1" applyNumberFormat="1">
      <alignment horizontal="center"/>
    </xf>
    <xf borderId="0" fillId="0" fontId="5" numFmtId="2" xfId="0" applyAlignment="1" applyFont="1" applyNumberFormat="1">
      <alignment horizontal="center"/>
    </xf>
    <xf borderId="0" fillId="4" fontId="2" numFmtId="0" xfId="0" applyAlignment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37.57"/>
    <col customWidth="1" min="2" max="2" width="18.71"/>
    <col customWidth="1" min="3" max="3" width="36.0"/>
    <col customWidth="1" min="4" max="4" width="22.0"/>
    <col customWidth="1" min="5" max="5" width="26.57"/>
    <col customWidth="1" min="6" max="6" width="19.71"/>
    <col customWidth="1" min="7" max="7" width="18.71"/>
    <col customWidth="1" min="8" max="8" width="17.71"/>
  </cols>
  <sheetData>
    <row r="1">
      <c r="A1" s="1" t="s">
        <v>0</v>
      </c>
      <c r="B1" s="2"/>
      <c r="C1" s="2"/>
      <c r="D1" s="2"/>
      <c r="E1" s="2"/>
      <c r="F1" s="2"/>
      <c r="G1" s="2"/>
      <c r="H1" s="2"/>
    </row>
    <row r="2">
      <c r="A2" s="2"/>
      <c r="B2" s="2"/>
      <c r="C2" s="2"/>
      <c r="D2" s="2"/>
      <c r="E2" s="2"/>
      <c r="F2" s="2"/>
      <c r="G2" s="2"/>
      <c r="H2" s="2"/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</row>
    <row r="4">
      <c r="A4" s="5"/>
      <c r="B4" s="5"/>
      <c r="C4" s="5"/>
      <c r="D4" s="5"/>
      <c r="E4" s="5"/>
      <c r="F4" s="6"/>
      <c r="G4" s="5"/>
      <c r="H4" s="5"/>
    </row>
    <row r="5">
      <c r="A5" s="7" t="str">
        <f>SUM(B14*C13)</f>
        <v>€614.10</v>
      </c>
      <c r="B5" s="8">
        <v>514.0</v>
      </c>
      <c r="C5" s="8">
        <v>300.0</v>
      </c>
      <c r="D5" s="7">
        <v>55.0</v>
      </c>
      <c r="E5" s="8">
        <v>500.0</v>
      </c>
      <c r="F5" s="9" t="str">
        <f>SUM(A5:E5)</f>
        <v>€1,983.10</v>
      </c>
      <c r="G5" s="10" t="str">
        <f>SUM(F5/12)</f>
        <v>€165.26</v>
      </c>
      <c r="H5" s="10" t="str">
        <f>SUM(F5/52)</f>
        <v>€38.14</v>
      </c>
    </row>
    <row r="6">
      <c r="A6" s="5"/>
      <c r="B6" s="5"/>
      <c r="C6" s="5"/>
      <c r="D6" s="6"/>
      <c r="E6" s="6"/>
      <c r="F6" s="6"/>
      <c r="G6" s="6"/>
      <c r="H6" s="6"/>
    </row>
    <row r="7">
      <c r="A7" s="5"/>
      <c r="B7" s="5"/>
      <c r="C7" s="5"/>
      <c r="D7" s="6"/>
      <c r="E7" s="6"/>
      <c r="F7" s="6"/>
      <c r="G7" s="6"/>
      <c r="H7" s="6"/>
    </row>
    <row r="8">
      <c r="A8" s="11"/>
      <c r="B8" s="6"/>
      <c r="C8" s="12"/>
      <c r="D8" s="6"/>
      <c r="E8" s="6"/>
      <c r="F8" s="6"/>
      <c r="G8" s="6"/>
      <c r="H8" s="6"/>
    </row>
    <row r="9">
      <c r="A9" s="13" t="s">
        <v>9</v>
      </c>
      <c r="B9" s="14"/>
      <c r="C9" s="3" t="s">
        <v>10</v>
      </c>
      <c r="D9" s="2"/>
      <c r="E9" s="2"/>
      <c r="F9" s="2"/>
      <c r="G9" s="2"/>
      <c r="H9" s="2"/>
    </row>
    <row r="10">
      <c r="A10" s="15" t="s">
        <v>11</v>
      </c>
      <c r="B10" s="16">
        <v>45.0</v>
      </c>
      <c r="C10" s="6"/>
      <c r="D10" s="6"/>
      <c r="E10" s="6"/>
      <c r="F10" s="6"/>
      <c r="G10" s="6"/>
      <c r="H10" s="6"/>
    </row>
    <row r="11">
      <c r="A11" s="15" t="s">
        <v>12</v>
      </c>
      <c r="B11" s="17">
        <v>100.0</v>
      </c>
      <c r="C11" s="18" t="str">
        <f t="shared" ref="C11:C13" si="1">SUM(B11*52)</f>
        <v>5200</v>
      </c>
      <c r="D11" s="5"/>
      <c r="E11" s="5"/>
      <c r="F11" s="5"/>
      <c r="G11" s="6"/>
      <c r="H11" s="6"/>
    </row>
    <row r="12">
      <c r="A12" s="15" t="s">
        <v>13</v>
      </c>
      <c r="B12" s="19" t="str">
        <f>SUM(B11/B10)</f>
        <v>2.22</v>
      </c>
      <c r="C12" s="20" t="str">
        <f t="shared" si="1"/>
        <v>115.56</v>
      </c>
      <c r="D12" s="6"/>
      <c r="E12" s="6"/>
      <c r="F12" s="6"/>
      <c r="G12" s="6"/>
      <c r="H12" s="6"/>
    </row>
    <row r="13">
      <c r="A13" s="15" t="s">
        <v>14</v>
      </c>
      <c r="B13" s="20" t="str">
        <f>SUM(B12/0.21997)</f>
        <v>10.10</v>
      </c>
      <c r="C13" s="20" t="str">
        <f t="shared" si="1"/>
        <v>525.32</v>
      </c>
      <c r="D13" s="6"/>
      <c r="E13" s="6"/>
      <c r="F13" s="6"/>
      <c r="G13" s="6"/>
      <c r="H13" s="6"/>
    </row>
    <row r="14">
      <c r="A14" s="15" t="s">
        <v>15</v>
      </c>
      <c r="B14" s="8">
        <v>1.169</v>
      </c>
      <c r="C14" s="5"/>
    </row>
    <row r="15">
      <c r="A15" s="6"/>
      <c r="B15" s="6"/>
      <c r="C15" s="6"/>
    </row>
    <row r="16">
      <c r="A16" s="6"/>
      <c r="B16" s="6"/>
      <c r="C16" s="6"/>
    </row>
    <row r="17">
      <c r="A17" s="21" t="s">
        <v>16</v>
      </c>
    </row>
  </sheetData>
  <drawing r:id="rId1"/>
</worksheet>
</file>